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demis/Documents/MaskPlates/Mask Ordering Docs/"/>
    </mc:Choice>
  </mc:AlternateContent>
  <xr:revisionPtr revIDLastSave="0" documentId="13_ncr:1_{02D0D6B5-200B-2946-ACFA-9EC0E129D360}" xr6:coauthVersionLast="47" xr6:coauthVersionMax="47" xr10:uidLastSave="{00000000-0000-0000-0000-000000000000}"/>
  <bookViews>
    <workbookView xWindow="0" yWindow="1960" windowWidth="22320" windowHeight="16040" xr2:uid="{00000000-000D-0000-FFFF-FFFF00000000}"/>
  </bookViews>
  <sheets>
    <sheet name="Programming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3" i="1" s="1"/>
  <c r="C19" i="1"/>
  <c r="C23" i="1" s="1"/>
  <c r="B21" i="1"/>
  <c r="B25" i="1" s="1"/>
  <c r="C21" i="1"/>
  <c r="C25" i="1" s="1"/>
  <c r="B27" i="1"/>
  <c r="C27" i="1"/>
  <c r="B29" i="1"/>
  <c r="C29" i="1"/>
  <c r="B31" i="1"/>
  <c r="C31" i="1"/>
  <c r="B33" i="1"/>
  <c r="C33" i="1"/>
</calcChain>
</file>

<file path=xl/sharedStrings.xml><?xml version="1.0" encoding="utf-8"?>
<sst xmlns="http://schemas.openxmlformats.org/spreadsheetml/2006/main" count="50" uniqueCount="50">
  <si>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</si>
  <si>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</si>
  <si>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</si>
  <si>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</si>
  <si>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</si>
  <si>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</si>
  <si>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</si>
  <si>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</si>
  <si>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</si>
  <si>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</si>
  <si>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</si>
  <si>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</si>
  <si>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</si>
  <si>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</si>
  <si>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</si>
  <si>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</si>
  <si>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Expose 21.25mJ, F=0, NA=0.57, 0.75</t>
  </si>
  <si>
    <t>Expose 18mJ, F=-0.15, NA=0.57, 0.75</t>
  </si>
  <si>
    <t>Lyr#</t>
  </si>
  <si>
    <t>Expose 19mJ, F=-0.15, NA=0.57, 0.75</t>
  </si>
  <si>
    <t>Expose 23mJ, F=-0.15, NA=0.57, 0.75</t>
  </si>
  <si>
    <t>Expose 23mJ, F=0, NA=0.57, 0.75</t>
  </si>
  <si>
    <t xml:space="preserve">Alignment Marks for ASML: </t>
  </si>
  <si>
    <t xml:space="preserve">ASML jobname: </t>
  </si>
  <si>
    <t xml:space="preserve">Reticle ID: </t>
  </si>
  <si>
    <t>Image Size (wafer, mm)</t>
  </si>
  <si>
    <t>Image Shift (wafer, mm)</t>
  </si>
  <si>
    <t>Notes</t>
  </si>
  <si>
    <t>ImageName1</t>
  </si>
  <si>
    <t>ImageName2</t>
  </si>
  <si>
    <t>ImageName3</t>
  </si>
  <si>
    <t>ImageName4</t>
  </si>
  <si>
    <t>ImageName5</t>
  </si>
  <si>
    <t>ImageName6</t>
  </si>
  <si>
    <t>E</t>
  </si>
  <si>
    <t>W</t>
  </si>
  <si>
    <t>N</t>
  </si>
  <si>
    <t>S</t>
  </si>
  <si>
    <t>Y (mm)</t>
  </si>
  <si>
    <t>X (mm)</t>
  </si>
  <si>
    <t>Cell Size (mm):</t>
  </si>
  <si>
    <t>NOTE to the user: you should edit all these values to match your job's requirements!</t>
  </si>
  <si>
    <t>Die-Per-Cell (optional)</t>
  </si>
  <si>
    <t>n/a</t>
  </si>
  <si>
    <t>&lt;-- Set this to the size of each Die on the wafer.  Include any space between die (dicing streets, eg. 0.5mm between die)</t>
  </si>
  <si>
    <t>* Choose a short (&lt;10char) name for each Image on your photomask, and enter the Size &amp; Center coords for each Image.  Add/delete rows as needed.</t>
  </si>
  <si>
    <t>&lt;-- This text must exactly match the printed barcode (on your mask order form).  All other text is user-definable.</t>
  </si>
  <si>
    <t>(If Needed; as an example, these use a formula to put the marks in between die)</t>
  </si>
  <si>
    <t>Demis/MyJobName1</t>
  </si>
  <si>
    <t>MASKJAN2020 (≤12 char)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</si>
</sst>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2" borderId="0" xfId="0" applyFill="1"/>
    <xf numFmtId="0" fontId="8" fillId="0" borderId="0" xfId="0" applyFont="1"/>
    <xf numFmtId="0" fontId="9" fillId="0" borderId="0" xfId="0" applyFont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180" zoomScaleNormal="180" zoomScalePageLayoutView="1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8.83203125" defaultRowHeight="15" x14ac:dyDescent="0.2"/>
  <cols>
    <col min="1" max="1" width="15.83203125" customWidth="1"/>
    <col min="3" max="3" width="11" customWidth="1"/>
    <col min="5" max="6" width="10.1640625" customWidth="1"/>
  </cols>
  <sheetData>
    <row r="1" spans="1:12" x14ac:dyDescent="0.2">
      <c r="A1" t="s">
        <v>23</v>
      </c>
      <c r="B1" s="12" t="s">
        <v>48</v>
      </c>
      <c r="D1" s="12" t="s">
        <v>41</v>
      </c>
    </row>
    <row r="2" spans="1:12" x14ac:dyDescent="0.2">
      <c r="A2" t="s">
        <v>24</v>
      </c>
      <c r="B2" s="11" t="s">
        <v>49</v>
      </c>
      <c r="C2" s="11"/>
      <c r="D2" s="13" t="s">
        <v>46</v>
      </c>
    </row>
    <row r="4" spans="1:12" x14ac:dyDescent="0.2">
      <c r="B4" s="9" t="s">
        <v>39</v>
      </c>
      <c r="C4" s="9" t="s">
        <v>38</v>
      </c>
      <c r="D4" s="10" t="s">
        <v>42</v>
      </c>
    </row>
    <row r="5" spans="1:12" x14ac:dyDescent="0.2">
      <c r="A5" s="10" t="s">
        <v>40</v>
      </c>
      <c r="B5" s="15">
        <v>7</v>
      </c>
      <c r="C5" s="15">
        <v>4</v>
      </c>
      <c r="D5" s="13" t="s">
        <v>44</v>
      </c>
    </row>
    <row r="7" spans="1:12" x14ac:dyDescent="0.2">
      <c r="B7" s="17" t="s">
        <v>25</v>
      </c>
      <c r="C7" s="17"/>
      <c r="E7" s="17" t="s">
        <v>26</v>
      </c>
      <c r="F7" s="17"/>
      <c r="H7" s="7" t="s">
        <v>27</v>
      </c>
    </row>
    <row r="8" spans="1:12" x14ac:dyDescent="0.2">
      <c r="A8" s="2" t="s">
        <v>15</v>
      </c>
      <c r="B8" s="3" t="s">
        <v>2</v>
      </c>
      <c r="C8" s="3" t="s">
        <v>3</v>
      </c>
      <c r="E8" s="2" t="s">
        <v>0</v>
      </c>
      <c r="F8" s="2" t="s">
        <v>1</v>
      </c>
    </row>
    <row r="9" spans="1:12" x14ac:dyDescent="0.2">
      <c r="A9" s="13" t="s">
        <v>45</v>
      </c>
      <c r="K9" t="s">
        <v>18</v>
      </c>
    </row>
    <row r="10" spans="1:12" ht="27" customHeight="1" x14ac:dyDescent="0.2">
      <c r="A10" s="11" t="s">
        <v>28</v>
      </c>
      <c r="B10" s="14">
        <v>6</v>
      </c>
      <c r="C10" s="14">
        <v>3.9</v>
      </c>
      <c r="D10" s="14"/>
      <c r="E10" s="14">
        <v>-4.5</v>
      </c>
      <c r="F10" s="14">
        <v>0</v>
      </c>
      <c r="H10" s="18"/>
      <c r="I10" s="18"/>
      <c r="J10" s="18"/>
      <c r="K10">
        <v>1</v>
      </c>
      <c r="L10" s="4" t="s">
        <v>16</v>
      </c>
    </row>
    <row r="11" spans="1:12" ht="16" x14ac:dyDescent="0.2">
      <c r="A11" s="6" t="s">
        <v>29</v>
      </c>
      <c r="B11" s="8">
        <v>6</v>
      </c>
      <c r="C11" s="8">
        <v>3.9</v>
      </c>
      <c r="D11" s="8"/>
      <c r="E11" s="8">
        <v>-4.5</v>
      </c>
      <c r="F11" s="8">
        <v>-5</v>
      </c>
      <c r="H11" s="16"/>
      <c r="I11" s="16"/>
      <c r="J11" s="16"/>
      <c r="K11">
        <v>2</v>
      </c>
      <c r="L11" s="4" t="s">
        <v>17</v>
      </c>
    </row>
    <row r="12" spans="1:12" ht="16" x14ac:dyDescent="0.2">
      <c r="A12" s="6" t="s">
        <v>30</v>
      </c>
      <c r="B12" s="8">
        <v>6</v>
      </c>
      <c r="C12" s="8">
        <v>3.9</v>
      </c>
      <c r="D12" s="8"/>
      <c r="E12" s="8">
        <v>-4.5</v>
      </c>
      <c r="F12" s="8">
        <v>5</v>
      </c>
      <c r="H12" s="16"/>
      <c r="I12" s="16"/>
      <c r="J12" s="16"/>
      <c r="K12">
        <v>3</v>
      </c>
      <c r="L12" s="4" t="s">
        <v>19</v>
      </c>
    </row>
    <row r="13" spans="1:12" ht="16" x14ac:dyDescent="0.2">
      <c r="A13" s="6" t="s">
        <v>31</v>
      </c>
      <c r="B13" s="8">
        <v>6</v>
      </c>
      <c r="C13" s="8">
        <v>3.9</v>
      </c>
      <c r="D13" s="8"/>
      <c r="E13" s="8">
        <v>4.5</v>
      </c>
      <c r="F13" s="8">
        <v>5</v>
      </c>
      <c r="H13" s="16"/>
      <c r="I13" s="16"/>
      <c r="J13" s="16"/>
      <c r="K13">
        <v>4</v>
      </c>
      <c r="L13" s="5" t="s">
        <v>20</v>
      </c>
    </row>
    <row r="14" spans="1:12" ht="16" x14ac:dyDescent="0.2">
      <c r="A14" s="6" t="s">
        <v>32</v>
      </c>
      <c r="B14" s="8">
        <v>6</v>
      </c>
      <c r="C14" s="8">
        <v>3.9</v>
      </c>
      <c r="D14" s="8"/>
      <c r="E14" s="8">
        <v>4.5</v>
      </c>
      <c r="F14" s="8">
        <v>-5</v>
      </c>
      <c r="H14" s="16"/>
      <c r="I14" s="16"/>
      <c r="J14" s="16"/>
      <c r="K14">
        <v>5</v>
      </c>
      <c r="L14" s="5" t="s">
        <v>21</v>
      </c>
    </row>
    <row r="15" spans="1:12" x14ac:dyDescent="0.2">
      <c r="A15" s="6" t="s">
        <v>33</v>
      </c>
      <c r="B15" s="8">
        <v>6</v>
      </c>
      <c r="C15" s="8">
        <v>3.9</v>
      </c>
      <c r="D15" s="8"/>
      <c r="E15" s="8">
        <v>4.5</v>
      </c>
      <c r="F15" s="8">
        <v>0</v>
      </c>
      <c r="H15" s="16"/>
      <c r="I15" s="16"/>
      <c r="J15" s="16"/>
      <c r="K15" t="s">
        <v>43</v>
      </c>
    </row>
    <row r="17" spans="1:3" x14ac:dyDescent="0.2">
      <c r="A17" s="1" t="s">
        <v>22</v>
      </c>
      <c r="C17" s="12" t="s">
        <v>47</v>
      </c>
    </row>
    <row r="18" spans="1:3" x14ac:dyDescent="0.2">
      <c r="A18" s="2" t="s">
        <v>12</v>
      </c>
      <c r="B18" s="3" t="s">
        <v>13</v>
      </c>
      <c r="C18" s="3" t="s">
        <v>14</v>
      </c>
    </row>
    <row r="19" spans="1:3" x14ac:dyDescent="0.2">
      <c r="A19" t="s">
        <v>6</v>
      </c>
      <c r="B19">
        <f>(0.5*B5) - B5*6</f>
        <v>-38.5</v>
      </c>
      <c r="C19">
        <f>0.5*C5+C5*2</f>
        <v>10</v>
      </c>
    </row>
    <row r="20" spans="1:3" s="6" customFormat="1" x14ac:dyDescent="0.2">
      <c r="A20" s="6" t="s">
        <v>35</v>
      </c>
      <c r="B20" s="6">
        <v>-38.5</v>
      </c>
      <c r="C20" s="6">
        <v>0</v>
      </c>
    </row>
    <row r="21" spans="1:3" x14ac:dyDescent="0.2">
      <c r="A21" t="s">
        <v>7</v>
      </c>
      <c r="B21">
        <f>(0.5*B5) - B5*6</f>
        <v>-38.5</v>
      </c>
      <c r="C21">
        <f>-0.5*C5 - C5*2</f>
        <v>-10</v>
      </c>
    </row>
    <row r="22" spans="1:3" s="6" customFormat="1" x14ac:dyDescent="0.2"/>
    <row r="23" spans="1:3" x14ac:dyDescent="0.2">
      <c r="A23" t="s">
        <v>4</v>
      </c>
      <c r="B23">
        <f>-B19</f>
        <v>38.5</v>
      </c>
      <c r="C23">
        <f>C19</f>
        <v>10</v>
      </c>
    </row>
    <row r="24" spans="1:3" s="6" customFormat="1" x14ac:dyDescent="0.2">
      <c r="A24" s="6" t="s">
        <v>34</v>
      </c>
      <c r="B24" s="6">
        <v>38.5</v>
      </c>
      <c r="C24" s="6">
        <v>10</v>
      </c>
    </row>
    <row r="25" spans="1:3" x14ac:dyDescent="0.2">
      <c r="A25" t="s">
        <v>5</v>
      </c>
      <c r="B25">
        <f>-B21</f>
        <v>38.5</v>
      </c>
      <c r="C25">
        <f>C21</f>
        <v>-10</v>
      </c>
    </row>
    <row r="27" spans="1:3" x14ac:dyDescent="0.2">
      <c r="A27" t="s">
        <v>8</v>
      </c>
      <c r="B27">
        <f xml:space="preserve"> -1* (0.5*$B$5 + 1*$B$5)</f>
        <v>-10.5</v>
      </c>
      <c r="C27">
        <f>1* (0.5*$C$5 + 9*$C$5)</f>
        <v>38</v>
      </c>
    </row>
    <row r="28" spans="1:3" s="6" customFormat="1" x14ac:dyDescent="0.2">
      <c r="A28" s="6" t="s">
        <v>36</v>
      </c>
      <c r="B28" s="6">
        <v>0</v>
      </c>
      <c r="C28" s="6">
        <v>38</v>
      </c>
    </row>
    <row r="29" spans="1:3" x14ac:dyDescent="0.2">
      <c r="A29" t="s">
        <v>9</v>
      </c>
      <c r="B29">
        <f xml:space="preserve"> 1* (0.5*$B$5 + 1*$B$5)</f>
        <v>10.5</v>
      </c>
      <c r="C29">
        <f>1* (0.5*$C$5 + 9*$C$5)</f>
        <v>38</v>
      </c>
    </row>
    <row r="30" spans="1:3" s="6" customFormat="1" x14ac:dyDescent="0.2"/>
    <row r="31" spans="1:3" x14ac:dyDescent="0.2">
      <c r="A31" t="s">
        <v>10</v>
      </c>
      <c r="B31">
        <f xml:space="preserve"> -1* (0.5*$B$5 + 1*$B$5)</f>
        <v>-10.5</v>
      </c>
      <c r="C31">
        <f>-1* (0.5*$C$5 + 9*$C$5)</f>
        <v>-38</v>
      </c>
    </row>
    <row r="32" spans="1:3" s="6" customFormat="1" x14ac:dyDescent="0.2">
      <c r="A32" s="6" t="s">
        <v>37</v>
      </c>
      <c r="B32" s="6">
        <v>0</v>
      </c>
      <c r="C32" s="6">
        <v>-38</v>
      </c>
    </row>
    <row r="33" spans="1:3" x14ac:dyDescent="0.2">
      <c r="A33" t="s">
        <v>11</v>
      </c>
      <c r="B33">
        <f xml:space="preserve"> 1* (0.5*$B$5 + 1*$B$5)</f>
        <v>10.5</v>
      </c>
      <c r="C33">
        <f>-1* (0.5*$C$5 + 9*$C$5)</f>
        <v>-38</v>
      </c>
    </row>
  </sheetData>
  <mergeCells count="8">
    <mergeCell ref="H14:J14"/>
    <mergeCell ref="H13:J13"/>
    <mergeCell ref="H15:J15"/>
    <mergeCell ref="B7:C7"/>
    <mergeCell ref="E7:F7"/>
    <mergeCell ref="H10:J10"/>
    <mergeCell ref="H11:J11"/>
    <mergeCell ref="H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D. John</cp:lastModifiedBy>
  <dcterms:created xsi:type="dcterms:W3CDTF">2012-02-15T17:28:15Z</dcterms:created>
  <dcterms:modified xsi:type="dcterms:W3CDTF">2022-02-14T18:36:15Z</dcterms:modified>
</cp:coreProperties>
</file>